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00FB0879-6353-4764-9BB8-9874BBA874F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<sst xmlns="http://schemas.openxmlformats.org/spreadsheetml/2006/main" count="1260" uniqueCount="680">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</sst>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369</v>
      </c>
      <c r="B10" s="171"/>
      <c r="C10" s="107" t="str">
        <f>VLOOKUP(A10,lista,2,0)</f>
        <v>G. PMO Y DIRECCIONES DE OBRA</v>
      </c>
      <c r="D10" s="107"/>
      <c r="E10" s="107"/>
      <c r="F10" s="107"/>
      <c r="G10" s="107" t="str">
        <f>VLOOKUP(A10,lista,3,0)</f>
        <v>Técnico/a 2</v>
      </c>
      <c r="H10" s="107"/>
      <c r="I10" s="120" t="str">
        <f>VLOOKUP(A10,lista,4,0)</f>
        <v>Técnico/a de patrimonio cultural y arqueología</v>
      </c>
      <c r="J10" s="121"/>
      <c r="K10" s="107" t="str">
        <f>VLOOKUP(A10,lista,5,0)</f>
        <v>Sevilla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4gdnH5QcsSPWORACDXvf0eow79qdnmp36SMBDtF6femoWPE2//Yeo12IxpxAgk8jelJpyvZGHzfhK9nPrurMcw==" saltValue="hmd2tj9miGg004QFLzMNA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2026-04-14T15:35:18Z</dcterms:modified>
</cp:coreProperties>
</file>